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Items" sheetId="2" state="visible" r:id="rId2"/>
    <sheet xmlns:r="http://schemas.openxmlformats.org/officeDocument/2006/relationships" name="Donors" sheetId="3" state="visible" r:id="rId3"/>
    <sheet xmlns:r="http://schemas.openxmlformats.org/officeDocument/2006/relationships" name="Summar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9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  <font>
      <name val="Arial"/>
      <b val="1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9" fontId="6" fillId="0" borderId="1" applyAlignment="1" pivotButton="0" quotePrefix="0" xfId="0">
      <alignment horizontal="center"/>
    </xf>
    <xf numFmtId="0" fontId="8" fillId="3" borderId="1" pivotButton="0" quotePrefix="0" xfId="0"/>
    <xf numFmtId="0" fontId="7" fillId="3" borderId="1" applyAlignment="1" pivotButton="0" quotePrefix="0" xfId="0">
      <alignment horizontal="center"/>
    </xf>
    <xf numFmtId="9" fontId="7" fillId="3" borderId="1" applyAlignment="1" pivotButton="0" quotePrefix="0" xfId="0">
      <alignment horizontal="center"/>
    </xf>
    <xf numFmtId="165" fontId="6" fillId="0" borderId="1" applyAlignment="1" pivotButton="0" quotePrefix="0" xfId="0">
      <alignment horizontal="center"/>
    </xf>
    <xf numFmtId="0" fontId="3" fillId="0" borderId="0" pivotButton="0" quotePrefix="0" xfId="0"/>
    <xf numFmtId="9" fontId="3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Donation &amp; Supply Drive Tracker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Items tab — what you're collecting and how much you need. 'Still needed' counts down as donations arrive, and a row turns green when it's fully covered.</t>
        </is>
      </c>
    </row>
    <row r="7" ht="30" customHeight="1">
      <c r="B7" s="3" t="inlineStr">
        <is>
          <t>2. Donors tab — who's bringing what, so nothing is promised twice and every thank-you gets sent.</t>
        </is>
      </c>
    </row>
    <row r="8" ht="16" customHeight="1">
      <c r="B8" s="3" t="inlineStr">
        <is>
          <t>3. Summary tab — drive info + overall progress for your announcement slide.</t>
        </is>
      </c>
    </row>
    <row r="9" ht="16" customHeight="1">
      <c r="B9" s="3" t="inlineStr"/>
    </row>
    <row r="10" ht="30" customHeight="1">
      <c r="B10" s="3" t="inlineStr">
        <is>
          <t>Tip: publish the 'Still needed' list, not the full list — people love finishing a category.</t>
        </is>
      </c>
    </row>
    <row r="12" ht="30" customHeight="1">
      <c r="B12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0" customWidth="1" min="3" max="3"/>
    <col width="10" customWidth="1" min="4" max="4"/>
    <col width="12" customWidth="1" min="5" max="5"/>
    <col width="10" customWidth="1" min="6" max="6"/>
  </cols>
  <sheetData>
    <row r="1">
      <c r="A1" s="5" t="inlineStr">
        <is>
          <t>Item</t>
        </is>
      </c>
      <c r="B1" s="5" t="inlineStr">
        <is>
          <t>Category</t>
        </is>
      </c>
      <c r="C1" s="5" t="inlineStr">
        <is>
          <t>Needed</t>
        </is>
      </c>
      <c r="D1" s="5" t="inlineStr">
        <is>
          <t>Received</t>
        </is>
      </c>
      <c r="E1" s="5" t="inlineStr">
        <is>
          <t>Still needed</t>
        </is>
      </c>
      <c r="F1" s="5" t="inlineStr">
        <is>
          <t>% done</t>
        </is>
      </c>
    </row>
    <row r="2">
      <c r="A2" s="6" t="inlineStr">
        <is>
          <t>Backpacks</t>
        </is>
      </c>
      <c r="B2" s="7" t="inlineStr">
        <is>
          <t>Gear</t>
        </is>
      </c>
      <c r="C2" s="7" t="n">
        <v>50</v>
      </c>
      <c r="D2" s="7" t="n">
        <v>32</v>
      </c>
      <c r="E2" s="8">
        <f>IF($A2="","",MAX(0,C2-D2))</f>
        <v/>
      </c>
      <c r="F2" s="9">
        <f>IF(OR($A2="",$C2=0,$C2=""),"",MIN(1,D2/C2))</f>
        <v/>
      </c>
    </row>
    <row r="3">
      <c r="A3" s="6" t="inlineStr">
        <is>
          <t>Wide-rule notebooks</t>
        </is>
      </c>
      <c r="B3" s="7" t="inlineStr">
        <is>
          <t>Paper</t>
        </is>
      </c>
      <c r="C3" s="7" t="n">
        <v>200</v>
      </c>
      <c r="D3" s="7" t="n">
        <v>210</v>
      </c>
      <c r="E3" s="8">
        <f>IF($A3="","",MAX(0,C3-D3))</f>
        <v/>
      </c>
      <c r="F3" s="9">
        <f>IF(OR($A3="",$C3=0,$C3=""),"",MIN(1,D3/C3))</f>
        <v/>
      </c>
    </row>
    <row r="4">
      <c r="A4" s="6" t="inlineStr">
        <is>
          <t>Pencil packs (12ct)</t>
        </is>
      </c>
      <c r="B4" s="7" t="inlineStr">
        <is>
          <t>Supplies</t>
        </is>
      </c>
      <c r="C4" s="7" t="n">
        <v>100</v>
      </c>
      <c r="D4" s="7" t="n">
        <v>45</v>
      </c>
      <c r="E4" s="8">
        <f>IF($A4="","",MAX(0,C4-D4))</f>
        <v/>
      </c>
      <c r="F4" s="9">
        <f>IF(OR($A4="",$C4=0,$C4=""),"",MIN(1,D4/C4))</f>
        <v/>
      </c>
    </row>
    <row r="5">
      <c r="A5" s="6" t="inlineStr">
        <is>
          <t>Crayons (24ct)</t>
        </is>
      </c>
      <c r="B5" s="7" t="inlineStr">
        <is>
          <t>Supplies</t>
        </is>
      </c>
      <c r="C5" s="7" t="n">
        <v>80</v>
      </c>
      <c r="D5" s="7" t="n">
        <v>80</v>
      </c>
      <c r="E5" s="8">
        <f>IF($A5="","",MAX(0,C5-D5))</f>
        <v/>
      </c>
      <c r="F5" s="9">
        <f>IF(OR($A5="",$C5=0,$C5=""),"",MIN(1,D5/C5))</f>
        <v/>
      </c>
    </row>
    <row r="6">
      <c r="A6" s="6" t="inlineStr">
        <is>
          <t>Glue sticks</t>
        </is>
      </c>
      <c r="B6" s="7" t="inlineStr">
        <is>
          <t>Supplies</t>
        </is>
      </c>
      <c r="C6" s="7" t="n">
        <v>120</v>
      </c>
      <c r="D6" s="7" t="n">
        <v>60</v>
      </c>
      <c r="E6" s="8">
        <f>IF($A6="","",MAX(0,C6-D6))</f>
        <v/>
      </c>
      <c r="F6" s="9">
        <f>IF(OR($A6="",$C6=0,$C6=""),"",MIN(1,D6/C6))</f>
        <v/>
      </c>
    </row>
    <row r="7">
      <c r="A7" s="6" t="inlineStr">
        <is>
          <t>Scissors (blunt)</t>
        </is>
      </c>
      <c r="B7" s="7" t="inlineStr">
        <is>
          <t>Supplies</t>
        </is>
      </c>
      <c r="C7" s="7" t="n">
        <v>60</v>
      </c>
      <c r="D7" s="7" t="n">
        <v>12</v>
      </c>
      <c r="E7" s="8">
        <f>IF($A7="","",MAX(0,C7-D7))</f>
        <v/>
      </c>
      <c r="F7" s="9">
        <f>IF(OR($A7="",$C7=0,$C7=""),"",MIN(1,D7/C7))</f>
        <v/>
      </c>
    </row>
    <row r="8">
      <c r="A8" s="6" t="inlineStr">
        <is>
          <t>Rulers</t>
        </is>
      </c>
      <c r="B8" s="7" t="inlineStr">
        <is>
          <t>Supplies</t>
        </is>
      </c>
      <c r="C8" s="7" t="n">
        <v>60</v>
      </c>
      <c r="D8" s="7" t="n">
        <v>25</v>
      </c>
      <c r="E8" s="8">
        <f>IF($A8="","",MAX(0,C8-D8))</f>
        <v/>
      </c>
      <c r="F8" s="9">
        <f>IF(OR($A8="",$C8=0,$C8=""),"",MIN(1,D8/C8))</f>
        <v/>
      </c>
    </row>
    <row r="9">
      <c r="A9" s="6" t="inlineStr">
        <is>
          <t>Hand sanitizer</t>
        </is>
      </c>
      <c r="B9" s="7" t="inlineStr">
        <is>
          <t>Hygiene</t>
        </is>
      </c>
      <c r="C9" s="7" t="n">
        <v>75</v>
      </c>
      <c r="D9" s="7" t="n">
        <v>30</v>
      </c>
      <c r="E9" s="8">
        <f>IF($A9="","",MAX(0,C9-D9))</f>
        <v/>
      </c>
      <c r="F9" s="9">
        <f>IF(OR($A9="",$C9=0,$C9=""),"",MIN(1,D9/C9))</f>
        <v/>
      </c>
    </row>
    <row r="10">
      <c r="A10" s="10" t="inlineStr">
        <is>
          <t>Total</t>
        </is>
      </c>
      <c r="C10" s="11">
        <f>SUM(C2:C9)</f>
        <v/>
      </c>
      <c r="D10" s="11">
        <f>SUM(D2:D9)</f>
        <v/>
      </c>
      <c r="E10" s="11">
        <f>SUM(E2:E9)</f>
        <v/>
      </c>
      <c r="F10" s="12">
        <f>IF(C10=0,"",MIN(1,D10/C10))</f>
        <v/>
      </c>
    </row>
  </sheetData>
  <conditionalFormatting sqref="A2:F9">
    <cfRule type="expression" priority="1" dxfId="0">
      <formula>AND($A2&lt;&gt;"",$D2&gt;=$C2)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24" customWidth="1" min="3" max="3"/>
    <col width="26" customWidth="1" min="4" max="4"/>
    <col width="8" customWidth="1" min="5" max="5"/>
    <col width="12" customWidth="1" min="6" max="6"/>
    <col width="12" customWidth="1" min="7" max="7"/>
  </cols>
  <sheetData>
    <row r="1">
      <c r="A1" s="5" t="inlineStr">
        <is>
          <t>Date</t>
        </is>
      </c>
      <c r="B1" s="5" t="inlineStr">
        <is>
          <t>Name</t>
        </is>
      </c>
      <c r="C1" s="5" t="inlineStr">
        <is>
          <t>Contact</t>
        </is>
      </c>
      <c r="D1" s="5" t="inlineStr">
        <is>
          <t>Item(s)</t>
        </is>
      </c>
      <c r="E1" s="5" t="inlineStr">
        <is>
          <t>Qty</t>
        </is>
      </c>
      <c r="F1" s="5" t="inlineStr">
        <is>
          <t>Received?</t>
        </is>
      </c>
      <c r="G1" s="5" t="inlineStr">
        <is>
          <t>Thanked?</t>
        </is>
      </c>
    </row>
    <row r="2">
      <c r="A2" s="13" t="n">
        <v>46243</v>
      </c>
      <c r="B2" s="6" t="inlineStr">
        <is>
          <t>Sarah Mitchell</t>
        </is>
      </c>
      <c r="C2" s="6" t="inlineStr">
        <is>
          <t>sarah@example.com</t>
        </is>
      </c>
      <c r="D2" s="6" t="inlineStr">
        <is>
          <t>Backpacks</t>
        </is>
      </c>
      <c r="E2" s="7" t="n">
        <v>10</v>
      </c>
      <c r="F2" s="7" t="inlineStr">
        <is>
          <t>Yes</t>
        </is>
      </c>
      <c r="G2" s="7" t="inlineStr">
        <is>
          <t>Yes</t>
        </is>
      </c>
    </row>
    <row r="3">
      <c r="A3" s="13" t="n">
        <v>46243</v>
      </c>
      <c r="B3" s="6" t="inlineStr">
        <is>
          <t>Grace Okafor</t>
        </is>
      </c>
      <c r="C3" s="6" t="inlineStr">
        <is>
          <t>grace.o@example.com</t>
        </is>
      </c>
      <c r="D3" s="6" t="inlineStr">
        <is>
          <t>Notebooks</t>
        </is>
      </c>
      <c r="E3" s="7" t="n">
        <v>60</v>
      </c>
      <c r="F3" s="7" t="inlineStr">
        <is>
          <t>Yes</t>
        </is>
      </c>
      <c r="G3" s="7" t="inlineStr">
        <is>
          <t>Yes</t>
        </is>
      </c>
    </row>
    <row r="4">
      <c r="A4" s="13" t="n">
        <v>46250</v>
      </c>
      <c r="B4" s="6" t="inlineStr">
        <is>
          <t>Tom Bradley</t>
        </is>
      </c>
      <c r="C4" s="6" t="inlineStr">
        <is>
          <t>tomb@example.com</t>
        </is>
      </c>
      <c r="D4" s="6" t="inlineStr">
        <is>
          <t>Crayons + glue sticks</t>
        </is>
      </c>
      <c r="E4" s="7" t="n">
        <v>40</v>
      </c>
      <c r="F4" s="7" t="inlineStr">
        <is>
          <t>Yes</t>
        </is>
      </c>
      <c r="G4" s="7" t="inlineStr">
        <is>
          <t>No</t>
        </is>
      </c>
    </row>
    <row r="5">
      <c r="A5" s="13" t="n">
        <v>46250</v>
      </c>
      <c r="B5" s="6" t="inlineStr">
        <is>
          <t>Riverside Small Group</t>
        </is>
      </c>
      <c r="C5" s="6" t="inlineStr">
        <is>
          <t>via Karen F.</t>
        </is>
      </c>
      <c r="D5" s="6" t="inlineStr">
        <is>
          <t>Backpacks</t>
        </is>
      </c>
      <c r="E5" s="7" t="n">
        <v>12</v>
      </c>
      <c r="F5" s="7" t="inlineStr">
        <is>
          <t>No</t>
        </is>
      </c>
      <c r="G5" s="7" t="inlineStr">
        <is>
          <t>No</t>
        </is>
      </c>
    </row>
    <row r="6">
      <c r="A6" s="13" t="n"/>
      <c r="B6" s="6" t="n"/>
      <c r="C6" s="6" t="n"/>
      <c r="D6" s="6" t="n"/>
      <c r="E6" s="7" t="n"/>
      <c r="F6" s="7" t="n"/>
      <c r="G6" s="7" t="n"/>
    </row>
    <row r="7">
      <c r="A7" s="13" t="n"/>
      <c r="B7" s="6" t="n"/>
      <c r="C7" s="6" t="n"/>
      <c r="D7" s="6" t="n"/>
      <c r="E7" s="7" t="n"/>
      <c r="F7" s="7" t="n"/>
      <c r="G7" s="7" t="n"/>
    </row>
    <row r="8">
      <c r="A8" s="13" t="n"/>
      <c r="B8" s="6" t="n"/>
      <c r="C8" s="6" t="n"/>
      <c r="D8" s="6" t="n"/>
      <c r="E8" s="7" t="n"/>
      <c r="F8" s="7" t="n"/>
      <c r="G8" s="7" t="n"/>
    </row>
    <row r="9">
      <c r="A9" s="13" t="n"/>
      <c r="B9" s="6" t="n"/>
      <c r="C9" s="6" t="n"/>
      <c r="D9" s="6" t="n"/>
      <c r="E9" s="7" t="n"/>
      <c r="F9" s="7" t="n"/>
      <c r="G9" s="7" t="n"/>
    </row>
    <row r="10">
      <c r="A10" s="13" t="n"/>
      <c r="B10" s="6" t="n"/>
      <c r="C10" s="6" t="n"/>
      <c r="D10" s="6" t="n"/>
      <c r="E10" s="7" t="n"/>
      <c r="F10" s="7" t="n"/>
      <c r="G10" s="7" t="n"/>
    </row>
    <row r="11">
      <c r="A11" s="13" t="n"/>
      <c r="B11" s="6" t="n"/>
      <c r="C11" s="6" t="n"/>
      <c r="D11" s="6" t="n"/>
      <c r="E11" s="7" t="n"/>
      <c r="F11" s="7" t="n"/>
      <c r="G11" s="7" t="n"/>
    </row>
    <row r="12">
      <c r="A12" s="13" t="n"/>
      <c r="B12" s="6" t="n"/>
      <c r="C12" s="6" t="n"/>
      <c r="D12" s="6" t="n"/>
      <c r="E12" s="7" t="n"/>
      <c r="F12" s="7" t="n"/>
      <c r="G12" s="7" t="n"/>
    </row>
    <row r="13">
      <c r="A13" s="13" t="n"/>
      <c r="B13" s="6" t="n"/>
      <c r="C13" s="6" t="n"/>
      <c r="D13" s="6" t="n"/>
      <c r="E13" s="7" t="n"/>
      <c r="F13" s="7" t="n"/>
      <c r="G13" s="7" t="n"/>
    </row>
    <row r="14">
      <c r="A14" s="13" t="n"/>
      <c r="B14" s="6" t="n"/>
      <c r="C14" s="6" t="n"/>
      <c r="D14" s="6" t="n"/>
      <c r="E14" s="7" t="n"/>
      <c r="F14" s="7" t="n"/>
      <c r="G14" s="7" t="n"/>
    </row>
    <row r="15">
      <c r="A15" s="13" t="n"/>
      <c r="B15" s="6" t="n"/>
      <c r="C15" s="6" t="n"/>
      <c r="D15" s="6" t="n"/>
      <c r="E15" s="7" t="n"/>
      <c r="F15" s="7" t="n"/>
      <c r="G15" s="7" t="n"/>
    </row>
    <row r="16">
      <c r="A16" s="13" t="n"/>
      <c r="B16" s="6" t="n"/>
      <c r="C16" s="6" t="n"/>
      <c r="D16" s="6" t="n"/>
      <c r="E16" s="7" t="n"/>
      <c r="F16" s="7" t="n"/>
      <c r="G16" s="7" t="n"/>
    </row>
    <row r="17">
      <c r="A17" s="13" t="n"/>
      <c r="B17" s="6" t="n"/>
      <c r="C17" s="6" t="n"/>
      <c r="D17" s="6" t="n"/>
      <c r="E17" s="7" t="n"/>
      <c r="F17" s="7" t="n"/>
      <c r="G17" s="7" t="n"/>
    </row>
    <row r="18">
      <c r="A18" s="13" t="n"/>
      <c r="B18" s="6" t="n"/>
      <c r="C18" s="6" t="n"/>
      <c r="D18" s="6" t="n"/>
      <c r="E18" s="7" t="n"/>
      <c r="F18" s="7" t="n"/>
      <c r="G18" s="7" t="n"/>
    </row>
    <row r="19">
      <c r="A19" s="13" t="n"/>
      <c r="B19" s="6" t="n"/>
      <c r="C19" s="6" t="n"/>
      <c r="D19" s="6" t="n"/>
      <c r="E19" s="7" t="n"/>
      <c r="F19" s="7" t="n"/>
      <c r="G19" s="7" t="n"/>
    </row>
    <row r="20">
      <c r="A20" s="13" t="n"/>
      <c r="B20" s="6" t="n"/>
      <c r="C20" s="6" t="n"/>
      <c r="D20" s="6" t="n"/>
      <c r="E20" s="7" t="n"/>
      <c r="F20" s="7" t="n"/>
      <c r="G20" s="7" t="n"/>
    </row>
    <row r="21">
      <c r="A21" s="13" t="n"/>
      <c r="B21" s="6" t="n"/>
      <c r="C21" s="6" t="n"/>
      <c r="D21" s="6" t="n"/>
      <c r="E21" s="7" t="n"/>
      <c r="F21" s="7" t="n"/>
      <c r="G21" s="7" t="n"/>
    </row>
    <row r="22">
      <c r="A22" s="13" t="n"/>
      <c r="B22" s="6" t="n"/>
      <c r="C22" s="6" t="n"/>
      <c r="D22" s="6" t="n"/>
      <c r="E22" s="7" t="n"/>
      <c r="F22" s="7" t="n"/>
      <c r="G22" s="7" t="n"/>
    </row>
    <row r="23">
      <c r="A23" s="13" t="n"/>
      <c r="B23" s="6" t="n"/>
      <c r="C23" s="6" t="n"/>
      <c r="D23" s="6" t="n"/>
      <c r="E23" s="7" t="n"/>
      <c r="F23" s="7" t="n"/>
      <c r="G23" s="7" t="n"/>
    </row>
    <row r="24">
      <c r="A24" s="13" t="n"/>
      <c r="B24" s="6" t="n"/>
      <c r="C24" s="6" t="n"/>
      <c r="D24" s="6" t="n"/>
      <c r="E24" s="7" t="n"/>
      <c r="F24" s="7" t="n"/>
      <c r="G24" s="7" t="n"/>
    </row>
    <row r="25">
      <c r="A25" s="13" t="n"/>
      <c r="B25" s="6" t="n"/>
      <c r="C25" s="6" t="n"/>
      <c r="D25" s="6" t="n"/>
      <c r="E25" s="7" t="n"/>
      <c r="F25" s="7" t="n"/>
      <c r="G25" s="7" t="n"/>
    </row>
    <row r="26">
      <c r="A26" s="13" t="n"/>
      <c r="B26" s="6" t="n"/>
      <c r="C26" s="6" t="n"/>
      <c r="D26" s="6" t="n"/>
      <c r="E26" s="7" t="n"/>
      <c r="F26" s="7" t="n"/>
      <c r="G26" s="7" t="n"/>
    </row>
    <row r="27">
      <c r="A27" s="13" t="n"/>
      <c r="B27" s="6" t="n"/>
      <c r="C27" s="6" t="n"/>
      <c r="D27" s="6" t="n"/>
      <c r="E27" s="7" t="n"/>
      <c r="F27" s="7" t="n"/>
      <c r="G27" s="7" t="n"/>
    </row>
    <row r="28">
      <c r="A28" s="13" t="n"/>
      <c r="B28" s="6" t="n"/>
      <c r="C28" s="6" t="n"/>
      <c r="D28" s="6" t="n"/>
      <c r="E28" s="7" t="n"/>
      <c r="F28" s="7" t="n"/>
      <c r="G28" s="7" t="n"/>
    </row>
    <row r="29">
      <c r="A29" s="13" t="n"/>
      <c r="B29" s="6" t="n"/>
      <c r="C29" s="6" t="n"/>
      <c r="D29" s="6" t="n"/>
      <c r="E29" s="7" t="n"/>
      <c r="F29" s="7" t="n"/>
      <c r="G29" s="7" t="n"/>
    </row>
    <row r="30">
      <c r="A30" s="13" t="n"/>
      <c r="B30" s="6" t="n"/>
      <c r="C30" s="6" t="n"/>
      <c r="D30" s="6" t="n"/>
      <c r="E30" s="7" t="n"/>
      <c r="F30" s="7" t="n"/>
      <c r="G30" s="7" t="n"/>
    </row>
    <row r="31">
      <c r="A31" s="13" t="n"/>
      <c r="B31" s="6" t="n"/>
      <c r="C31" s="6" t="n"/>
      <c r="D31" s="6" t="n"/>
      <c r="E31" s="7" t="n"/>
      <c r="F31" s="7" t="n"/>
      <c r="G31" s="7" t="n"/>
    </row>
    <row r="32">
      <c r="A32" s="13" t="n"/>
      <c r="B32" s="6" t="n"/>
      <c r="C32" s="6" t="n"/>
      <c r="D32" s="6" t="n"/>
      <c r="E32" s="7" t="n"/>
      <c r="F32" s="7" t="n"/>
      <c r="G32" s="7" t="n"/>
    </row>
    <row r="33">
      <c r="A33" s="13" t="n"/>
      <c r="B33" s="6" t="n"/>
      <c r="C33" s="6" t="n"/>
      <c r="D33" s="6" t="n"/>
      <c r="E33" s="7" t="n"/>
      <c r="F33" s="7" t="n"/>
      <c r="G33" s="7" t="n"/>
    </row>
    <row r="34">
      <c r="A34" s="13" t="n"/>
      <c r="B34" s="6" t="n"/>
      <c r="C34" s="6" t="n"/>
      <c r="D34" s="6" t="n"/>
      <c r="E34" s="7" t="n"/>
      <c r="F34" s="7" t="n"/>
      <c r="G34" s="7" t="n"/>
    </row>
    <row r="35">
      <c r="A35" s="13" t="n"/>
      <c r="B35" s="6" t="n"/>
      <c r="C35" s="6" t="n"/>
      <c r="D35" s="6" t="n"/>
      <c r="E35" s="7" t="n"/>
      <c r="F35" s="7" t="n"/>
      <c r="G35" s="7" t="n"/>
    </row>
    <row r="36">
      <c r="A36" s="13" t="n"/>
      <c r="B36" s="6" t="n"/>
      <c r="C36" s="6" t="n"/>
      <c r="D36" s="6" t="n"/>
      <c r="E36" s="7" t="n"/>
      <c r="F36" s="7" t="n"/>
      <c r="G36" s="7" t="n"/>
    </row>
    <row r="37">
      <c r="A37" s="13" t="n"/>
      <c r="B37" s="6" t="n"/>
      <c r="C37" s="6" t="n"/>
      <c r="D37" s="6" t="n"/>
      <c r="E37" s="7" t="n"/>
      <c r="F37" s="7" t="n"/>
      <c r="G37" s="7" t="n"/>
    </row>
    <row r="38">
      <c r="A38" s="13" t="n"/>
      <c r="B38" s="6" t="n"/>
      <c r="C38" s="6" t="n"/>
      <c r="D38" s="6" t="n"/>
      <c r="E38" s="7" t="n"/>
      <c r="F38" s="7" t="n"/>
      <c r="G38" s="7" t="n"/>
    </row>
    <row r="39">
      <c r="A39" s="13" t="n"/>
      <c r="B39" s="6" t="n"/>
      <c r="C39" s="6" t="n"/>
      <c r="D39" s="6" t="n"/>
      <c r="E39" s="7" t="n"/>
      <c r="F39" s="7" t="n"/>
      <c r="G39" s="7" t="n"/>
    </row>
    <row r="40">
      <c r="A40" s="13" t="n"/>
      <c r="B40" s="6" t="n"/>
      <c r="C40" s="6" t="n"/>
      <c r="D40" s="6" t="n"/>
      <c r="E40" s="7" t="n"/>
      <c r="F40" s="7" t="n"/>
      <c r="G40" s="7" t="n"/>
    </row>
  </sheetData>
  <conditionalFormatting sqref="A2:G40">
    <cfRule type="expression" priority="1" dxfId="1">
      <formula>AND($F2="Yes",$G2="No")</formula>
    </cfRule>
  </conditionalFormatting>
  <dataValidations count="1">
    <dataValidation sqref="F2:G4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B10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40" customWidth="1" min="2" max="2"/>
  </cols>
  <sheetData>
    <row r="2">
      <c r="A2" s="2" t="inlineStr">
        <is>
          <t>Drive name</t>
        </is>
      </c>
      <c r="B2" s="14" t="inlineStr">
        <is>
          <t>Back-to-School Supply Drive</t>
        </is>
      </c>
    </row>
    <row r="3">
      <c r="A3" s="2" t="inlineStr">
        <is>
          <t>Benefiting</t>
        </is>
      </c>
      <c r="B3" s="14" t="inlineStr">
        <is>
          <t>Lincoln Elementary families</t>
        </is>
      </c>
    </row>
    <row r="4">
      <c r="A4" s="2" t="inlineStr">
        <is>
          <t>Runs</t>
        </is>
      </c>
      <c r="B4" s="14" t="inlineStr">
        <is>
          <t>Aug 2 – Aug 30</t>
        </is>
      </c>
    </row>
    <row r="5">
      <c r="A5" s="2" t="inlineStr">
        <is>
          <t>Drop-off</t>
        </is>
      </c>
      <c r="B5" s="14" t="inlineStr">
        <is>
          <t>Lobby bins, Sundays + church office weekdays</t>
        </is>
      </c>
    </row>
    <row r="6">
      <c r="A6" s="2" t="inlineStr">
        <is>
          <t>Coordinator</t>
        </is>
      </c>
      <c r="B6" s="14" t="inlineStr">
        <is>
          <t>Karen Foster</t>
        </is>
      </c>
    </row>
    <row r="7">
      <c r="A7" s="2" t="n"/>
      <c r="B7" s="14" t="n"/>
    </row>
    <row r="8">
      <c r="A8" s="2" t="inlineStr">
        <is>
          <t>Items needed (total)</t>
        </is>
      </c>
      <c r="B8" s="14">
        <f>Items!C10</f>
        <v/>
      </c>
    </row>
    <row r="9">
      <c r="A9" s="2" t="inlineStr">
        <is>
          <t>Items received</t>
        </is>
      </c>
      <c r="B9" s="14">
        <f>Items!D10</f>
        <v/>
      </c>
    </row>
    <row r="10">
      <c r="A10" s="2" t="inlineStr">
        <is>
          <t>Overall progress</t>
        </is>
      </c>
      <c r="B10" s="15">
        <f>Items!F10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